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2"/>
  </bookViews>
  <sheets>
    <sheet name="Response data" sheetId="1" r:id="rId1"/>
    <sheet name="Number charts" sheetId="2" r:id="rId2"/>
    <sheet name="per cent charts" sheetId="3" r:id="rId3"/>
  </sheets>
  <calcPr calcId="145621"/>
</workbook>
</file>

<file path=xl/calcChain.xml><?xml version="1.0" encoding="utf-8"?>
<calcChain xmlns="http://schemas.openxmlformats.org/spreadsheetml/2006/main">
  <c r="C36" i="3" l="1"/>
  <c r="F35" i="3" s="1"/>
  <c r="C31" i="3"/>
  <c r="F30" i="3" s="1"/>
  <c r="D30" i="3"/>
  <c r="C26" i="3"/>
  <c r="D25" i="3" s="1"/>
  <c r="C21" i="3"/>
  <c r="D20" i="3" s="1"/>
  <c r="C16" i="3"/>
  <c r="F15" i="3" s="1"/>
  <c r="C11" i="3"/>
  <c r="F10" i="3" s="1"/>
  <c r="C6" i="3"/>
  <c r="C37" i="1"/>
  <c r="C32" i="1"/>
  <c r="C27" i="1"/>
  <c r="C22" i="1"/>
  <c r="C17" i="1"/>
  <c r="C12" i="1"/>
  <c r="E30" i="3" l="1"/>
  <c r="F25" i="3"/>
  <c r="E25" i="3"/>
  <c r="F20" i="3"/>
  <c r="E20" i="3"/>
  <c r="D35" i="3"/>
  <c r="E35" i="3"/>
  <c r="D15" i="3"/>
  <c r="E15" i="3"/>
  <c r="D10" i="3"/>
  <c r="E10" i="3"/>
  <c r="F5" i="3"/>
  <c r="D5" i="3" l="1"/>
  <c r="E5" i="3"/>
  <c r="C7" i="1"/>
</calcChain>
</file>

<file path=xl/sharedStrings.xml><?xml version="1.0" encoding="utf-8"?>
<sst xmlns="http://schemas.openxmlformats.org/spreadsheetml/2006/main" count="58" uniqueCount="20">
  <si>
    <t>Our Youth score sheet</t>
  </si>
  <si>
    <t>Q1</t>
  </si>
  <si>
    <t>Q2</t>
  </si>
  <si>
    <t>Q3</t>
  </si>
  <si>
    <t>Q4</t>
  </si>
  <si>
    <t>Q6</t>
  </si>
  <si>
    <t>Q7</t>
  </si>
  <si>
    <t>YES</t>
  </si>
  <si>
    <t>Q5</t>
  </si>
  <si>
    <t>1 Not so good</t>
  </si>
  <si>
    <t>5 Excellent</t>
  </si>
  <si>
    <t>1 Not important</t>
  </si>
  <si>
    <t>5 Very important</t>
  </si>
  <si>
    <t>Total</t>
  </si>
  <si>
    <t>%</t>
  </si>
  <si>
    <t>Yes</t>
  </si>
  <si>
    <t>No</t>
  </si>
  <si>
    <t>Don't Know</t>
  </si>
  <si>
    <t>OUR ECONOMY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</si>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</sst>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YOUNG PEOPLE</a:t>
            </a:r>
            <a:endParaRPr lang="en-US" sz="1200"/>
          </a:p>
          <a:p>
            <a:pPr>
              <a:defRPr sz="1200"/>
            </a:pPr>
            <a:r>
              <a:rPr lang="en-US" sz="1200"/>
              <a:t>Q1 How do you score Westbourne as a place to live?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120901074792659E-2"/>
          <c:y val="0.22103459459592778"/>
          <c:w val="0.90094823958123815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'Number charts'!$D$4:$H$4</c:f>
              <c:strCache>
                <c:ptCount val="5"/>
                <c:pt idx="0">
                  <c:v>1 Not so good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Excellent</c:v>
                </c:pt>
              </c:strCache>
            </c:strRef>
          </c:cat>
          <c:val>
            <c:numRef>
              <c:f>'Number charts'!$D$5:$H$5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19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786944"/>
        <c:axId val="40805120"/>
      </c:barChart>
      <c:catAx>
        <c:axId val="40786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0805120"/>
        <c:crosses val="autoZero"/>
        <c:auto val="1"/>
        <c:lblAlgn val="ctr"/>
        <c:lblOffset val="100"/>
        <c:noMultiLvlLbl val="0"/>
      </c:catAx>
      <c:valAx>
        <c:axId val="4080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07869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Q7 Do you suppoort promoting tourism in the NP area?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charts'!$D$34:$F$34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charts'!$D$35:$F$35</c:f>
              <c:numCache>
                <c:formatCode>0.0</c:formatCode>
                <c:ptCount val="3"/>
                <c:pt idx="0">
                  <c:v>72.752808988764045</c:v>
                </c:pt>
                <c:pt idx="1">
                  <c:v>14.887640449438203</c:v>
                </c:pt>
                <c:pt idx="2">
                  <c:v>12.359550561797752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1930624"/>
        <c:axId val="91932160"/>
      </c:barChart>
      <c:catAx>
        <c:axId val="9193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1932160"/>
        <c:crosses val="autoZero"/>
        <c:auto val="1"/>
        <c:lblAlgn val="ctr"/>
        <c:lblOffset val="100"/>
        <c:noMultiLvlLbl val="0"/>
      </c:catAx>
      <c:valAx>
        <c:axId val="919321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193062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OUR YOUNG PEOPLE</a:t>
            </a:r>
          </a:p>
          <a:p>
            <a:pPr>
              <a:defRPr/>
            </a:pPr>
            <a:r>
              <a:rPr lang="en-US" sz="1200"/>
              <a:t>Q2 How</a:t>
            </a:r>
            <a:r>
              <a:rPr lang="en-US" sz="1200" baseline="0"/>
              <a:t> important is it for new houses to be built in Westbourne?</a:t>
            </a:r>
            <a:endParaRPr lang="en-US" sz="1200"/>
          </a:p>
        </c:rich>
      </c:tx>
      <c:layout>
        <c:manualLayout>
          <c:xMode val="edge"/>
          <c:yMode val="edge"/>
          <c:x val="0.11959795183506651"/>
          <c:y val="2.01550382675935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150288201305549E-2"/>
          <c:y val="0.1088183993419054"/>
          <c:w val="0.89722544589325748"/>
          <c:h val="0.78258370396665833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'Number charts'!$D$9:$H$9</c:f>
              <c:strCache>
                <c:ptCount val="5"/>
                <c:pt idx="0">
                  <c:v>1 Not important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Very important</c:v>
                </c:pt>
              </c:strCache>
            </c:strRef>
          </c:cat>
          <c:val>
            <c:numRef>
              <c:f>'Number charts'!$D$10:$H$10</c:f>
              <c:numCache>
                <c:formatCode>General</c:formatCode>
                <c:ptCount val="5"/>
                <c:pt idx="0">
                  <c:v>21</c:v>
                </c:pt>
                <c:pt idx="1">
                  <c:v>19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935488"/>
        <c:axId val="71937024"/>
      </c:barChart>
      <c:catAx>
        <c:axId val="719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937024"/>
        <c:crosses val="autoZero"/>
        <c:auto val="1"/>
        <c:lblAlgn val="ctr"/>
        <c:lblOffset val="100"/>
        <c:noMultiLvlLbl val="0"/>
      </c:catAx>
      <c:valAx>
        <c:axId val="7193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193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/>
              <a:t>OUR YOUNG PEOPLE</a:t>
            </a:r>
          </a:p>
          <a:p>
            <a:pPr>
              <a:defRPr sz="1400"/>
            </a:pPr>
            <a:r>
              <a:rPr lang="en-US" sz="1200"/>
              <a:t>Q3 How important is it to protect the</a:t>
            </a:r>
            <a:r>
              <a:rPr lang="en-US" sz="1200" baseline="0"/>
              <a:t> character of the village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'Number charts'!$D$14:$H$14</c:f>
              <c:strCache>
                <c:ptCount val="5"/>
                <c:pt idx="0">
                  <c:v>1 Not important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Very important</c:v>
                </c:pt>
              </c:strCache>
            </c:strRef>
          </c:cat>
          <c:val>
            <c:numRef>
              <c:f>'Number charts'!$D$15:$H$15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13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318208"/>
        <c:axId val="78356864"/>
      </c:barChart>
      <c:catAx>
        <c:axId val="7831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78356864"/>
        <c:crosses val="autoZero"/>
        <c:auto val="1"/>
        <c:lblAlgn val="ctr"/>
        <c:lblOffset val="100"/>
        <c:noMultiLvlLbl val="0"/>
      </c:catAx>
      <c:valAx>
        <c:axId val="78356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831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Q1 More independent shops in Westbourne? 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charts'!$D$4:$F$4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charts'!$D$5:$F$5</c:f>
              <c:numCache>
                <c:formatCode>0.0</c:formatCode>
                <c:ptCount val="3"/>
                <c:pt idx="0">
                  <c:v>78.67036011080333</c:v>
                </c:pt>
                <c:pt idx="1">
                  <c:v>13.019390581717452</c:v>
                </c:pt>
                <c:pt idx="2">
                  <c:v>8.310249307479225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0896256"/>
        <c:axId val="90897792"/>
      </c:barChart>
      <c:catAx>
        <c:axId val="9089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0897792"/>
        <c:crosses val="autoZero"/>
        <c:auto val="1"/>
        <c:lblAlgn val="ctr"/>
        <c:lblOffset val="100"/>
        <c:noMultiLvlLbl val="0"/>
      </c:catAx>
      <c:valAx>
        <c:axId val="908977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08962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Q2 Should there be a business forum for the NP area?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charts'!$D$9:$F$9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charts'!$D$10:$F$10</c:f>
              <c:numCache>
                <c:formatCode>0.0</c:formatCode>
                <c:ptCount val="3"/>
                <c:pt idx="0">
                  <c:v>53.932584269662918</c:v>
                </c:pt>
                <c:pt idx="1">
                  <c:v>8.7078651685393265</c:v>
                </c:pt>
                <c:pt idx="2">
                  <c:v>37.359550561797754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0927104"/>
        <c:axId val="90928640"/>
      </c:barChart>
      <c:catAx>
        <c:axId val="90927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28640"/>
        <c:crosses val="autoZero"/>
        <c:auto val="1"/>
        <c:lblAlgn val="ctr"/>
        <c:lblOffset val="100"/>
        <c:noMultiLvlLbl val="0"/>
      </c:catAx>
      <c:valAx>
        <c:axId val="909286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09271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Q3 Should we advertise new business in the NP area?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charts'!$D$14:$F$14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charts'!$D$15:$F$15</c:f>
              <c:numCache>
                <c:formatCode>0.0</c:formatCode>
                <c:ptCount val="3"/>
                <c:pt idx="0">
                  <c:v>72.19101123595506</c:v>
                </c:pt>
                <c:pt idx="1">
                  <c:v>7.3033707865168536</c:v>
                </c:pt>
                <c:pt idx="2">
                  <c:v>20.50561797752809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0949888"/>
        <c:axId val="91029504"/>
      </c:barChart>
      <c:catAx>
        <c:axId val="9094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91029504"/>
        <c:crosses val="autoZero"/>
        <c:auto val="1"/>
        <c:lblAlgn val="ctr"/>
        <c:lblOffset val="100"/>
        <c:noMultiLvlLbl val="0"/>
      </c:catAx>
      <c:valAx>
        <c:axId val="910295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094988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Q4 Is a car park essential for new business?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charts'!$D$19:$F$19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charts'!$D$20:$F$20</c:f>
              <c:numCache>
                <c:formatCode>0.0</c:formatCode>
                <c:ptCount val="3"/>
                <c:pt idx="0">
                  <c:v>65.564738292011015</c:v>
                </c:pt>
                <c:pt idx="1">
                  <c:v>22.03856749311295</c:v>
                </c:pt>
                <c:pt idx="2">
                  <c:v>12.396694214876034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1042176"/>
        <c:axId val="91043712"/>
      </c:barChart>
      <c:catAx>
        <c:axId val="91042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91043712"/>
        <c:crosses val="autoZero"/>
        <c:auto val="1"/>
        <c:lblAlgn val="ctr"/>
        <c:lblOffset val="100"/>
        <c:noMultiLvlLbl val="0"/>
      </c:catAx>
      <c:valAx>
        <c:axId val="910437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104217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Q5 Is there adequate infrasctucture for new business?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charts'!$D$24:$F$24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charts'!$D$25:$F$25</c:f>
              <c:numCache>
                <c:formatCode>0.0</c:formatCode>
                <c:ptCount val="3"/>
                <c:pt idx="0">
                  <c:v>12.465373961218837</c:v>
                </c:pt>
                <c:pt idx="1">
                  <c:v>69.80609418282549</c:v>
                </c:pt>
                <c:pt idx="2">
                  <c:v>17.72853185595568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1056000"/>
        <c:axId val="91057536"/>
      </c:barChart>
      <c:catAx>
        <c:axId val="91056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91057536"/>
        <c:crosses val="autoZero"/>
        <c:auto val="1"/>
        <c:lblAlgn val="ctr"/>
        <c:lblOffset val="100"/>
        <c:noMultiLvlLbl val="0"/>
      </c:catAx>
      <c:valAx>
        <c:axId val="9105753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10560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OUR</a:t>
            </a:r>
            <a:r>
              <a:rPr lang="en-US" sz="1200" baseline="0"/>
              <a:t> ECONOMY</a:t>
            </a:r>
          </a:p>
          <a:p>
            <a:pPr>
              <a:defRPr sz="1200"/>
            </a:pPr>
            <a:r>
              <a:rPr lang="en-US" sz="1200" baseline="0"/>
              <a:t>Q6 Should we create more employment for young people? %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12889124593147344"/>
          <c:y val="2.5025904438485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42534549431265"/>
          <c:y val="0.22937653640825723"/>
          <c:w val="0.70952227683511537"/>
          <c:h val="0.6672439009652154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'per cent charts'!$D$29:$F$29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Don't Know</c:v>
                </c:pt>
              </c:strCache>
            </c:strRef>
          </c:cat>
          <c:val>
            <c:numRef>
              <c:f>'per cent charts'!$D$30:$F$30</c:f>
              <c:numCache>
                <c:formatCode>0.0</c:formatCode>
                <c:ptCount val="3"/>
                <c:pt idx="0">
                  <c:v>79.718309859154928</c:v>
                </c:pt>
                <c:pt idx="1">
                  <c:v>4.507042253521127</c:v>
                </c:pt>
                <c:pt idx="2">
                  <c:v>15.774647887323944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1088768"/>
        <c:axId val="91090304"/>
      </c:barChart>
      <c:catAx>
        <c:axId val="91088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91090304"/>
        <c:crosses val="autoZero"/>
        <c:auto val="1"/>
        <c:lblAlgn val="ctr"/>
        <c:lblOffset val="100"/>
        <c:noMultiLvlLbl val="0"/>
      </c:catAx>
      <c:valAx>
        <c:axId val="910903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9108876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21981</xdr:colOff>
      <xdr:row>1</xdr:row>
      <xdr:rowOff>24179</xdr:rowOff>
    </xdr:from>
    <xdr:to>
      <xdr:col>17</xdr:col>
      <xdr:colOff>43962</xdr:colOff>
      <xdr:row>15</xdr:row>
      <xdr:rowOff>29307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31506</xdr:colOff>
      <xdr:row>18</xdr:row>
      <xdr:rowOff>29307</xdr:rowOff>
    </xdr:from>
    <xdr:to>
      <xdr:col>17</xdr:col>
      <xdr:colOff>7327</xdr:colOff>
      <xdr:row>32</xdr:row>
      <xdr:rowOff>14655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4397</xdr:colOff>
      <xdr:row>36</xdr:row>
      <xdr:rowOff>28942</xdr:rowOff>
    </xdr:from>
    <xdr:to>
      <xdr:col>17</xdr:col>
      <xdr:colOff>0</xdr:colOff>
      <xdr:row>49</xdr:row>
      <xdr:rowOff>51289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21981</xdr:colOff>
      <xdr:row>1</xdr:row>
      <xdr:rowOff>24179</xdr:rowOff>
    </xdr:from>
    <xdr:to>
      <xdr:col>17</xdr:col>
      <xdr:colOff>43962</xdr:colOff>
      <xdr:row>15</xdr:row>
      <xdr:rowOff>29307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17</xdr:col>
      <xdr:colOff>21981</xdr:colOff>
      <xdr:row>30</xdr:row>
      <xdr:rowOff>121084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32</xdr:row>
      <xdr:rowOff>0</xdr:rowOff>
    </xdr:from>
    <xdr:to>
      <xdr:col>17</xdr:col>
      <xdr:colOff>21981</xdr:colOff>
      <xdr:row>45</xdr:row>
      <xdr:rowOff>121084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17</xdr:col>
      <xdr:colOff>21981</xdr:colOff>
      <xdr:row>63</xdr:row>
      <xdr:rowOff>187345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66</xdr:row>
      <xdr:rowOff>0</xdr:rowOff>
    </xdr:from>
    <xdr:to>
      <xdr:col>17</xdr:col>
      <xdr:colOff>21981</xdr:colOff>
      <xdr:row>81</xdr:row>
      <xdr:rowOff>187345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21981</xdr:colOff>
      <xdr:row>99</xdr:row>
      <xdr:rowOff>187345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102</xdr:row>
      <xdr:rowOff>0</xdr:rowOff>
    </xdr:from>
    <xdr:to>
      <xdr:col>17</xdr:col>
      <xdr:colOff>21981</xdr:colOff>
      <xdr:row>117</xdr:row>
      <xdr:rowOff>187345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0.07229</cdr:x>
      <cdr:y>0.89516</cdr:y>
    </cdr:from>
    <cdr:to>
      <cdr:x>0.9856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167" y="2752724"/>
          <a:ext cx="4322885" cy="3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0.77663</cdr:x>
      <cdr:y>0.35192</cdr:y>
    </cdr:from>
    <cdr:to>
      <cdr:x>0.96981</cdr:x>
      <cdr:y>0.64927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75917" y="10821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9"/>
  <sheetViews>
    <sheetView workbookViewId="0">
      <selection activeCell="P2" sqref="P2"/>
    </sheetView>
  </sheetViews>
  <sheetFormatPr defaultRowHeight="15" x14ac:dyDescent="0.25"/>
  <sheetData>
    <row r="2" spans="2:12" x14ac:dyDescent="0.25">
      <c r="B2" s="1" t="s">
        <v>18</v>
      </c>
      <c r="C2" s="1"/>
    </row>
    <row r="3" spans="2:12" ht="15.75" thickBot="1" x14ac:dyDescent="0.3"/>
    <row r="4" spans="2:12" ht="15.75" thickBot="1" x14ac:dyDescent="0.3">
      <c r="B4" s="2"/>
      <c r="C4" s="17" t="s">
        <v>13</v>
      </c>
      <c r="D4" s="13"/>
      <c r="E4" s="3" t="s">
        <v>15</v>
      </c>
      <c r="F4" s="3"/>
      <c r="G4" s="17"/>
      <c r="H4" s="3" t="s">
        <v>16</v>
      </c>
      <c r="I4" s="3"/>
      <c r="J4" s="17"/>
      <c r="K4" s="3" t="s">
        <v>17</v>
      </c>
      <c r="L4" s="26"/>
    </row>
    <row r="5" spans="2:12" x14ac:dyDescent="0.25">
      <c r="B5" s="4"/>
      <c r="C5" s="14"/>
      <c r="D5" s="14"/>
      <c r="E5" s="5"/>
      <c r="F5" s="5"/>
      <c r="G5" s="14"/>
      <c r="H5" s="5"/>
      <c r="I5" s="5"/>
      <c r="J5" s="14"/>
      <c r="K5" s="5"/>
      <c r="L5" s="27"/>
    </row>
    <row r="6" spans="2:12" x14ac:dyDescent="0.25">
      <c r="B6" s="7"/>
      <c r="C6" s="15"/>
      <c r="D6" s="15"/>
      <c r="E6" s="8"/>
      <c r="F6" s="8"/>
      <c r="G6" s="15"/>
      <c r="H6" s="8"/>
      <c r="I6" s="8"/>
      <c r="J6" s="15"/>
      <c r="K6" s="8"/>
      <c r="L6" s="28"/>
    </row>
    <row r="7" spans="2:12" ht="21" x14ac:dyDescent="0.35">
      <c r="B7" s="23" t="s">
        <v>1</v>
      </c>
      <c r="C7" s="22">
        <f>SUM(E7:L7)</f>
        <v>361</v>
      </c>
      <c r="D7" s="15"/>
      <c r="E7" s="18">
        <v>284</v>
      </c>
      <c r="F7" s="8"/>
      <c r="G7" s="15"/>
      <c r="H7" s="18">
        <v>47</v>
      </c>
      <c r="I7" s="8"/>
      <c r="J7" s="15"/>
      <c r="K7" s="18">
        <v>30</v>
      </c>
      <c r="L7" s="28"/>
    </row>
    <row r="8" spans="2:12" x14ac:dyDescent="0.25">
      <c r="B8" s="7"/>
      <c r="C8" s="15"/>
      <c r="D8" s="15"/>
      <c r="E8" s="8"/>
      <c r="F8" s="8"/>
      <c r="G8" s="15"/>
      <c r="H8" s="8"/>
      <c r="I8" s="8"/>
      <c r="J8" s="15"/>
      <c r="K8" s="8"/>
      <c r="L8" s="28"/>
    </row>
    <row r="9" spans="2:12" ht="15.75" thickBot="1" x14ac:dyDescent="0.3">
      <c r="B9" s="10"/>
      <c r="C9" s="16"/>
      <c r="D9" s="16"/>
      <c r="E9" s="11"/>
      <c r="F9" s="11"/>
      <c r="G9" s="16"/>
      <c r="H9" s="11"/>
      <c r="I9" s="11"/>
      <c r="J9" s="16"/>
      <c r="K9" s="11"/>
      <c r="L9" s="29"/>
    </row>
    <row r="10" spans="2:12" x14ac:dyDescent="0.25">
      <c r="B10" s="4"/>
      <c r="C10" s="14"/>
      <c r="D10" s="14"/>
      <c r="E10" s="5"/>
      <c r="F10" s="5"/>
      <c r="G10" s="14"/>
      <c r="H10" s="5"/>
      <c r="I10" s="5"/>
      <c r="J10" s="14"/>
      <c r="K10" s="5"/>
      <c r="L10" s="27"/>
    </row>
    <row r="11" spans="2:12" x14ac:dyDescent="0.25">
      <c r="B11" s="7"/>
      <c r="C11" s="15"/>
      <c r="D11" s="15"/>
      <c r="E11" s="8"/>
      <c r="F11" s="8"/>
      <c r="G11" s="15"/>
      <c r="H11" s="8"/>
      <c r="I11" s="8"/>
      <c r="J11" s="15"/>
      <c r="K11" s="8"/>
      <c r="L11" s="28"/>
    </row>
    <row r="12" spans="2:12" ht="21" x14ac:dyDescent="0.35">
      <c r="B12" s="23" t="s">
        <v>2</v>
      </c>
      <c r="C12" s="22">
        <f>SUM(E12:L12)</f>
        <v>356</v>
      </c>
      <c r="D12" s="15"/>
      <c r="E12" s="18">
        <v>192</v>
      </c>
      <c r="F12" s="8"/>
      <c r="G12" s="15"/>
      <c r="H12" s="18">
        <v>31</v>
      </c>
      <c r="I12" s="8"/>
      <c r="J12" s="15"/>
      <c r="K12" s="18">
        <v>133</v>
      </c>
      <c r="L12" s="28"/>
    </row>
    <row r="13" spans="2:12" x14ac:dyDescent="0.25">
      <c r="B13" s="7"/>
      <c r="C13" s="15"/>
      <c r="D13" s="15"/>
      <c r="E13" s="8"/>
      <c r="F13" s="8"/>
      <c r="G13" s="15"/>
      <c r="H13" s="8"/>
      <c r="I13" s="8"/>
      <c r="J13" s="15"/>
      <c r="K13" s="8"/>
      <c r="L13" s="28"/>
    </row>
    <row r="14" spans="2:12" ht="15.75" thickBot="1" x14ac:dyDescent="0.3">
      <c r="B14" s="10"/>
      <c r="C14" s="16"/>
      <c r="D14" s="16"/>
      <c r="E14" s="11"/>
      <c r="F14" s="11"/>
      <c r="G14" s="16"/>
      <c r="H14" s="11"/>
      <c r="I14" s="11"/>
      <c r="J14" s="16"/>
      <c r="K14" s="11"/>
      <c r="L14" s="29"/>
    </row>
    <row r="15" spans="2:12" x14ac:dyDescent="0.25">
      <c r="B15" s="4"/>
      <c r="C15" s="14"/>
      <c r="D15" s="14"/>
      <c r="E15" s="5"/>
      <c r="F15" s="5"/>
      <c r="G15" s="14"/>
      <c r="H15" s="5"/>
      <c r="I15" s="5"/>
      <c r="J15" s="14"/>
      <c r="K15" s="5"/>
      <c r="L15" s="27"/>
    </row>
    <row r="16" spans="2:12" x14ac:dyDescent="0.25">
      <c r="B16" s="7"/>
      <c r="C16" s="15"/>
      <c r="D16" s="15"/>
      <c r="E16" s="8"/>
      <c r="F16" s="8"/>
      <c r="G16" s="15"/>
      <c r="H16" s="8"/>
      <c r="I16" s="8"/>
      <c r="J16" s="15"/>
      <c r="K16" s="8"/>
      <c r="L16" s="28"/>
    </row>
    <row r="17" spans="2:12" ht="21" x14ac:dyDescent="0.35">
      <c r="B17" s="23" t="s">
        <v>3</v>
      </c>
      <c r="C17" s="22">
        <f>SUM(E17:L17)</f>
        <v>356</v>
      </c>
      <c r="D17" s="15"/>
      <c r="E17" s="18">
        <v>257</v>
      </c>
      <c r="F17" s="8"/>
      <c r="G17" s="15"/>
      <c r="H17" s="18">
        <v>26</v>
      </c>
      <c r="I17" s="8"/>
      <c r="J17" s="15"/>
      <c r="K17" s="18">
        <v>73</v>
      </c>
      <c r="L17" s="28"/>
    </row>
    <row r="18" spans="2:12" x14ac:dyDescent="0.25">
      <c r="B18" s="7"/>
      <c r="C18" s="15"/>
      <c r="D18" s="15"/>
      <c r="E18" s="8"/>
      <c r="F18" s="8"/>
      <c r="G18" s="15"/>
      <c r="H18" s="8"/>
      <c r="I18" s="8"/>
      <c r="J18" s="15"/>
      <c r="K18" s="8"/>
      <c r="L18" s="28"/>
    </row>
    <row r="19" spans="2:12" ht="15.75" thickBot="1" x14ac:dyDescent="0.3">
      <c r="B19" s="7"/>
      <c r="C19" s="15"/>
      <c r="D19" s="15"/>
      <c r="E19" s="8"/>
      <c r="F19" s="8"/>
      <c r="G19" s="15"/>
      <c r="H19" s="8"/>
      <c r="I19" s="8"/>
      <c r="J19" s="15"/>
      <c r="K19" s="8"/>
      <c r="L19" s="28"/>
    </row>
    <row r="20" spans="2:12" x14ac:dyDescent="0.25">
      <c r="B20" s="4"/>
      <c r="C20" s="14"/>
      <c r="D20" s="14"/>
      <c r="E20" s="5"/>
      <c r="F20" s="5"/>
      <c r="G20" s="14"/>
      <c r="H20" s="5"/>
      <c r="I20" s="5"/>
      <c r="J20" s="14"/>
      <c r="K20" s="5"/>
      <c r="L20" s="27"/>
    </row>
    <row r="21" spans="2:12" x14ac:dyDescent="0.25">
      <c r="B21" s="7"/>
      <c r="C21" s="15"/>
      <c r="D21" s="15"/>
      <c r="E21" s="8"/>
      <c r="F21" s="8"/>
      <c r="G21" s="15"/>
      <c r="H21" s="8"/>
      <c r="I21" s="8"/>
      <c r="J21" s="15"/>
      <c r="K21" s="8"/>
      <c r="L21" s="28"/>
    </row>
    <row r="22" spans="2:12" ht="21" x14ac:dyDescent="0.35">
      <c r="B22" s="23" t="s">
        <v>4</v>
      </c>
      <c r="C22" s="22">
        <f>SUM(E22:L22)</f>
        <v>363</v>
      </c>
      <c r="D22" s="15"/>
      <c r="E22" s="18">
        <v>238</v>
      </c>
      <c r="F22" s="8"/>
      <c r="G22" s="15"/>
      <c r="H22" s="18">
        <v>80</v>
      </c>
      <c r="I22" s="8"/>
      <c r="J22" s="15"/>
      <c r="K22" s="18">
        <v>45</v>
      </c>
      <c r="L22" s="28"/>
    </row>
    <row r="23" spans="2:12" x14ac:dyDescent="0.25">
      <c r="B23" s="7"/>
      <c r="C23" s="15"/>
      <c r="D23" s="15"/>
      <c r="E23" s="8"/>
      <c r="F23" s="8"/>
      <c r="G23" s="15"/>
      <c r="H23" s="8"/>
      <c r="I23" s="8"/>
      <c r="J23" s="15"/>
      <c r="K23" s="8"/>
      <c r="L23" s="28"/>
    </row>
    <row r="24" spans="2:12" ht="15.75" thickBot="1" x14ac:dyDescent="0.3">
      <c r="B24" s="10"/>
      <c r="C24" s="16"/>
      <c r="D24" s="16"/>
      <c r="E24" s="11"/>
      <c r="F24" s="11"/>
      <c r="G24" s="16"/>
      <c r="H24" s="11"/>
      <c r="I24" s="11"/>
      <c r="J24" s="16"/>
      <c r="K24" s="11"/>
      <c r="L24" s="29"/>
    </row>
    <row r="25" spans="2:12" x14ac:dyDescent="0.25">
      <c r="B25" s="4"/>
      <c r="C25" s="14"/>
      <c r="D25" s="14"/>
      <c r="E25" s="5"/>
      <c r="F25" s="5"/>
      <c r="G25" s="14"/>
      <c r="H25" s="5"/>
      <c r="I25" s="5"/>
      <c r="J25" s="15"/>
      <c r="L25" s="27"/>
    </row>
    <row r="26" spans="2:12" x14ac:dyDescent="0.25">
      <c r="B26" s="7"/>
      <c r="C26" s="15"/>
      <c r="D26" s="15"/>
      <c r="E26" s="8"/>
      <c r="F26" s="8"/>
      <c r="G26" s="15"/>
      <c r="H26" s="8"/>
      <c r="I26" s="8"/>
      <c r="J26" s="15"/>
      <c r="L26" s="28"/>
    </row>
    <row r="27" spans="2:12" ht="21" x14ac:dyDescent="0.35">
      <c r="B27" s="23" t="s">
        <v>8</v>
      </c>
      <c r="C27" s="22">
        <f>SUM(E27:L27)</f>
        <v>361</v>
      </c>
      <c r="D27" s="15"/>
      <c r="E27" s="18">
        <v>45</v>
      </c>
      <c r="F27" s="8"/>
      <c r="G27" s="15"/>
      <c r="H27" s="18">
        <v>252</v>
      </c>
      <c r="I27" s="8"/>
      <c r="J27" s="15"/>
      <c r="K27" s="18">
        <v>64</v>
      </c>
      <c r="L27" s="28"/>
    </row>
    <row r="28" spans="2:12" x14ac:dyDescent="0.25">
      <c r="B28" s="7"/>
      <c r="C28" s="15"/>
      <c r="D28" s="15"/>
      <c r="E28" s="8"/>
      <c r="F28" s="8"/>
      <c r="G28" s="15"/>
      <c r="H28" s="8"/>
      <c r="I28" s="8"/>
      <c r="J28" s="15"/>
      <c r="L28" s="28"/>
    </row>
    <row r="29" spans="2:12" ht="15.75" thickBot="1" x14ac:dyDescent="0.3">
      <c r="B29" s="7"/>
      <c r="C29" s="15"/>
      <c r="D29" s="15"/>
      <c r="E29" s="8"/>
      <c r="F29" s="8"/>
      <c r="G29" s="15"/>
      <c r="H29" s="8"/>
      <c r="I29" s="8"/>
      <c r="J29" s="15"/>
      <c r="L29" s="28"/>
    </row>
    <row r="30" spans="2:12" x14ac:dyDescent="0.25">
      <c r="B30" s="4"/>
      <c r="C30" s="14"/>
      <c r="D30" s="14"/>
      <c r="E30" s="5"/>
      <c r="F30" s="5"/>
      <c r="G30" s="14"/>
      <c r="H30" s="5"/>
      <c r="I30" s="5"/>
      <c r="J30" s="14"/>
      <c r="K30" s="5"/>
      <c r="L30" s="27"/>
    </row>
    <row r="31" spans="2:12" x14ac:dyDescent="0.25">
      <c r="B31" s="7"/>
      <c r="C31" s="15"/>
      <c r="D31" s="15"/>
      <c r="E31" s="8"/>
      <c r="F31" s="8"/>
      <c r="G31" s="15"/>
      <c r="H31" s="8"/>
      <c r="I31" s="8"/>
      <c r="J31" s="15"/>
      <c r="K31" s="8"/>
      <c r="L31" s="28"/>
    </row>
    <row r="32" spans="2:12" ht="21" x14ac:dyDescent="0.35">
      <c r="B32" s="24" t="s">
        <v>5</v>
      </c>
      <c r="C32" s="22">
        <f>SUM(E32:L32)</f>
        <v>355</v>
      </c>
      <c r="D32" s="15"/>
      <c r="E32" s="18">
        <v>283</v>
      </c>
      <c r="F32" s="8"/>
      <c r="G32" s="15"/>
      <c r="H32" s="18">
        <v>16</v>
      </c>
      <c r="I32" s="8"/>
      <c r="J32" s="15"/>
      <c r="K32" s="18">
        <v>56</v>
      </c>
      <c r="L32" s="28"/>
    </row>
    <row r="33" spans="2:12" x14ac:dyDescent="0.25">
      <c r="B33" s="7"/>
      <c r="C33" s="15"/>
      <c r="D33" s="15"/>
      <c r="E33" s="8"/>
      <c r="F33" s="8"/>
      <c r="G33" s="15"/>
      <c r="H33" s="8"/>
      <c r="I33" s="8"/>
      <c r="J33" s="15"/>
      <c r="K33" s="8"/>
      <c r="L33" s="28"/>
    </row>
    <row r="34" spans="2:12" ht="15.75" thickBot="1" x14ac:dyDescent="0.3">
      <c r="B34" s="10"/>
      <c r="C34" s="16"/>
      <c r="D34" s="16"/>
      <c r="E34" s="11"/>
      <c r="F34" s="11"/>
      <c r="G34" s="16"/>
      <c r="H34" s="11"/>
      <c r="I34" s="11"/>
      <c r="J34" s="16"/>
      <c r="K34" s="11"/>
      <c r="L34" s="29"/>
    </row>
    <row r="35" spans="2:12" x14ac:dyDescent="0.25">
      <c r="B35" s="4"/>
      <c r="C35" s="14"/>
      <c r="D35" s="14"/>
      <c r="E35" s="5"/>
      <c r="F35" s="5"/>
      <c r="G35" s="14"/>
      <c r="H35" s="5"/>
      <c r="I35" s="6"/>
      <c r="L35" s="27"/>
    </row>
    <row r="36" spans="2:12" x14ac:dyDescent="0.25">
      <c r="B36" s="7"/>
      <c r="C36" s="15"/>
      <c r="D36" s="15"/>
      <c r="E36" s="8"/>
      <c r="F36" s="8"/>
      <c r="G36" s="15"/>
      <c r="H36" s="8"/>
      <c r="I36" s="9"/>
      <c r="L36" s="28"/>
    </row>
    <row r="37" spans="2:12" ht="21" x14ac:dyDescent="0.35">
      <c r="B37" s="24" t="s">
        <v>6</v>
      </c>
      <c r="C37" s="22">
        <f>SUM(E37:L37)</f>
        <v>356</v>
      </c>
      <c r="D37" s="15"/>
      <c r="E37" s="18">
        <v>259</v>
      </c>
      <c r="F37" s="8"/>
      <c r="G37" s="15"/>
      <c r="H37" s="18">
        <v>53</v>
      </c>
      <c r="I37" s="9"/>
      <c r="K37" s="18">
        <v>44</v>
      </c>
      <c r="L37" s="28"/>
    </row>
    <row r="38" spans="2:12" x14ac:dyDescent="0.25">
      <c r="B38" s="7"/>
      <c r="C38" s="15"/>
      <c r="D38" s="15"/>
      <c r="E38" s="8"/>
      <c r="F38" s="8"/>
      <c r="G38" s="15"/>
      <c r="H38" s="8"/>
      <c r="I38" s="9"/>
      <c r="L38" s="28"/>
    </row>
    <row r="39" spans="2:12" ht="15.75" thickBot="1" x14ac:dyDescent="0.3">
      <c r="B39" s="10"/>
      <c r="C39" s="16"/>
      <c r="D39" s="16"/>
      <c r="E39" s="11"/>
      <c r="F39" s="11"/>
      <c r="G39" s="16"/>
      <c r="H39" s="11"/>
      <c r="I39" s="12"/>
      <c r="J39" s="16"/>
      <c r="K39" s="11"/>
      <c r="L39" s="12"/>
    </row>
  </sheetData>
  <pageMargins left="0.25" right="0.25" top="0.75" bottom="0.75" header="0.3" footer="0.3"/>
  <pageSetup paperSize="9" scale="7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zoomScale="130" zoomScaleNormal="130" workbookViewId="0"/>
  </sheetViews>
  <sheetFormatPr defaultRowHeight="15" x14ac:dyDescent="0.25"/>
  <cols>
    <col min="1" max="3" width="9.140625" style="8"/>
    <col min="4" max="4" width="15.140625" style="8" bestFit="1" customWidth="1"/>
    <col min="5" max="7" width="9.140625" style="8"/>
    <col min="8" max="8" width="16" style="8" bestFit="1" customWidth="1"/>
    <col min="9" max="16384" width="9.140625" style="8"/>
  </cols>
  <sheetData>
    <row r="2" spans="2:8" x14ac:dyDescent="0.25">
      <c r="B2" s="19" t="s">
        <v>0</v>
      </c>
    </row>
    <row r="4" spans="2:8" x14ac:dyDescent="0.25">
      <c r="D4" s="20" t="s">
        <v>9</v>
      </c>
      <c r="E4" s="20">
        <v>2</v>
      </c>
      <c r="F4" s="20">
        <v>3</v>
      </c>
      <c r="G4" s="20">
        <v>4</v>
      </c>
      <c r="H4" s="20" t="s">
        <v>10</v>
      </c>
    </row>
    <row r="5" spans="2:8" ht="21" x14ac:dyDescent="0.35">
      <c r="B5" s="8" t="s">
        <v>1</v>
      </c>
      <c r="D5" s="18">
        <v>2</v>
      </c>
      <c r="E5" s="18">
        <v>2</v>
      </c>
      <c r="F5" s="18">
        <v>10</v>
      </c>
      <c r="G5" s="18">
        <v>19</v>
      </c>
      <c r="H5" s="18">
        <v>20</v>
      </c>
    </row>
    <row r="9" spans="2:8" x14ac:dyDescent="0.25">
      <c r="D9" s="20" t="s">
        <v>11</v>
      </c>
      <c r="E9" s="20">
        <v>2</v>
      </c>
      <c r="F9" s="20">
        <v>3</v>
      </c>
      <c r="G9" s="21">
        <v>4</v>
      </c>
      <c r="H9" s="21" t="s">
        <v>12</v>
      </c>
    </row>
    <row r="10" spans="2:8" ht="21" x14ac:dyDescent="0.35">
      <c r="B10" s="8" t="s">
        <v>2</v>
      </c>
      <c r="D10" s="18">
        <v>21</v>
      </c>
      <c r="E10" s="18">
        <v>19</v>
      </c>
      <c r="F10" s="18">
        <v>8</v>
      </c>
      <c r="G10" s="18">
        <v>6</v>
      </c>
      <c r="H10" s="18">
        <v>2</v>
      </c>
    </row>
    <row r="14" spans="2:8" x14ac:dyDescent="0.25">
      <c r="D14" s="20" t="s">
        <v>11</v>
      </c>
      <c r="E14" s="20">
        <v>2</v>
      </c>
      <c r="F14" s="20">
        <v>3</v>
      </c>
      <c r="G14" s="21">
        <v>4</v>
      </c>
      <c r="H14" s="21" t="s">
        <v>12</v>
      </c>
    </row>
    <row r="15" spans="2:8" ht="21" x14ac:dyDescent="0.35">
      <c r="B15" s="8" t="s">
        <v>3</v>
      </c>
      <c r="D15" s="18">
        <v>0</v>
      </c>
      <c r="E15" s="18">
        <v>0</v>
      </c>
      <c r="F15" s="18">
        <v>6</v>
      </c>
      <c r="G15" s="18">
        <v>13</v>
      </c>
      <c r="H15" s="18">
        <v>36</v>
      </c>
    </row>
    <row r="20" spans="4:9" x14ac:dyDescent="0.25">
      <c r="D20" s="20"/>
      <c r="E20" s="20"/>
      <c r="F20" s="20"/>
      <c r="G20" s="20"/>
      <c r="H20" s="20"/>
      <c r="I20" s="20"/>
    </row>
    <row r="23" spans="4:9" ht="21" x14ac:dyDescent="0.35">
      <c r="D23" s="18"/>
      <c r="E23" s="18"/>
      <c r="F23" s="18"/>
      <c r="G23" s="18"/>
      <c r="H23" s="18"/>
      <c r="I23" s="18"/>
    </row>
    <row r="26" spans="4:9" x14ac:dyDescent="0.25">
      <c r="D26" s="20"/>
      <c r="E26" s="20"/>
    </row>
    <row r="29" spans="4:9" ht="21" x14ac:dyDescent="0.35">
      <c r="D29" s="18"/>
      <c r="E29" s="18"/>
    </row>
    <row r="32" spans="4:9" x14ac:dyDescent="0.25">
      <c r="D32" s="20"/>
      <c r="E32" s="20"/>
      <c r="F32" s="20"/>
      <c r="G32" s="20"/>
      <c r="H32" s="20"/>
      <c r="I32" s="20"/>
    </row>
    <row r="37" spans="4:9" ht="21" x14ac:dyDescent="0.35">
      <c r="D37" s="18"/>
      <c r="E37" s="18"/>
      <c r="F37" s="18"/>
      <c r="G37" s="18"/>
      <c r="H37" s="18"/>
      <c r="I37" s="18"/>
    </row>
    <row r="40" spans="4:9" x14ac:dyDescent="0.25">
      <c r="D40" s="20"/>
      <c r="E40" s="20"/>
    </row>
    <row r="43" spans="4:9" ht="21" x14ac:dyDescent="0.35">
      <c r="D43" s="18"/>
      <c r="E43" s="18"/>
    </row>
  </sheetData>
  <pageMargins left="0.7" right="0.7" top="0.75" bottom="0.75" header="0.3" footer="0.3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topLeftCell="E1" zoomScale="115" zoomScaleNormal="115" workbookViewId="0">
      <selection activeCell="G40" sqref="G40"/>
    </sheetView>
  </sheetViews>
  <sheetFormatPr defaultRowHeight="15" x14ac:dyDescent="0.25"/>
  <cols>
    <col min="1" max="3" width="9.140625" style="8"/>
    <col min="4" max="4" width="15.140625" style="8" bestFit="1" customWidth="1"/>
    <col min="5" max="5" width="9.140625" style="8"/>
    <col min="6" max="6" width="11.140625" style="8" bestFit="1" customWidth="1"/>
    <col min="7" max="7" width="9.140625" style="8"/>
    <col min="8" max="8" width="16" style="8" bestFit="1" customWidth="1"/>
    <col min="9" max="9" width="0" style="8" hidden="1" customWidth="1"/>
    <col min="10" max="16384" width="9.140625" style="8"/>
  </cols>
  <sheetData>
    <row r="2" spans="2:8" x14ac:dyDescent="0.25">
      <c r="B2" s="19" t="s">
        <v>18</v>
      </c>
    </row>
    <row r="4" spans="2:8" x14ac:dyDescent="0.25">
      <c r="D4" s="20" t="s">
        <v>7</v>
      </c>
      <c r="E4" s="20" t="s">
        <v>19</v>
      </c>
      <c r="F4" s="20" t="s">
        <v>17</v>
      </c>
      <c r="G4" s="20"/>
      <c r="H4" s="20"/>
    </row>
    <row r="5" spans="2:8" ht="21" x14ac:dyDescent="0.35">
      <c r="B5" s="8" t="s">
        <v>1</v>
      </c>
      <c r="C5" s="8" t="s">
        <v>14</v>
      </c>
      <c r="D5" s="25">
        <f>+D6/$C6*100</f>
        <v>78.67036011080333</v>
      </c>
      <c r="E5" s="25">
        <f t="shared" ref="E5:F5" si="0">+E6/$C6*100</f>
        <v>13.019390581717452</v>
      </c>
      <c r="F5" s="25">
        <f t="shared" si="0"/>
        <v>8.310249307479225</v>
      </c>
      <c r="G5" s="25"/>
      <c r="H5" s="25"/>
    </row>
    <row r="6" spans="2:8" ht="21" x14ac:dyDescent="0.35">
      <c r="C6" s="18">
        <f>SUM(D6:F6)</f>
        <v>361</v>
      </c>
      <c r="D6" s="18">
        <v>284</v>
      </c>
      <c r="E6" s="18">
        <v>47</v>
      </c>
      <c r="F6" s="18">
        <v>30</v>
      </c>
      <c r="G6" s="18"/>
      <c r="H6" s="18"/>
    </row>
    <row r="9" spans="2:8" x14ac:dyDescent="0.25">
      <c r="D9" s="20" t="s">
        <v>7</v>
      </c>
      <c r="E9" s="20" t="s">
        <v>19</v>
      </c>
      <c r="F9" s="20" t="s">
        <v>17</v>
      </c>
      <c r="G9" s="21"/>
      <c r="H9" s="21"/>
    </row>
    <row r="10" spans="2:8" ht="21" x14ac:dyDescent="0.35">
      <c r="B10" s="8" t="s">
        <v>2</v>
      </c>
      <c r="C10" s="8" t="s">
        <v>14</v>
      </c>
      <c r="D10" s="25">
        <f>+D11/$C11*100</f>
        <v>53.932584269662918</v>
      </c>
      <c r="E10" s="25">
        <f t="shared" ref="E10:F10" si="1">+E11/$C11*100</f>
        <v>8.7078651685393265</v>
      </c>
      <c r="F10" s="25">
        <f t="shared" si="1"/>
        <v>37.359550561797754</v>
      </c>
      <c r="G10" s="25"/>
      <c r="H10" s="25"/>
    </row>
    <row r="11" spans="2:8" ht="21" x14ac:dyDescent="0.35">
      <c r="C11" s="18">
        <f>SUM(D11:F11)</f>
        <v>356</v>
      </c>
      <c r="D11" s="18">
        <v>192</v>
      </c>
      <c r="E11" s="18">
        <v>31</v>
      </c>
      <c r="F11" s="18">
        <v>133</v>
      </c>
      <c r="G11" s="18"/>
      <c r="H11" s="18"/>
    </row>
    <row r="14" spans="2:8" x14ac:dyDescent="0.25">
      <c r="D14" s="20" t="s">
        <v>7</v>
      </c>
      <c r="E14" s="20" t="s">
        <v>19</v>
      </c>
      <c r="F14" s="20" t="s">
        <v>17</v>
      </c>
      <c r="G14" s="21"/>
      <c r="H14" s="21"/>
    </row>
    <row r="15" spans="2:8" ht="21" x14ac:dyDescent="0.35">
      <c r="B15" s="8" t="s">
        <v>3</v>
      </c>
      <c r="C15" s="8" t="s">
        <v>14</v>
      </c>
      <c r="D15" s="25">
        <f>+D16/$C16*100</f>
        <v>72.19101123595506</v>
      </c>
      <c r="E15" s="25">
        <f t="shared" ref="E15:F15" si="2">+E16/$C16*100</f>
        <v>7.3033707865168536</v>
      </c>
      <c r="F15" s="25">
        <f t="shared" si="2"/>
        <v>20.50561797752809</v>
      </c>
      <c r="G15" s="25"/>
      <c r="H15" s="25"/>
    </row>
    <row r="16" spans="2:8" ht="21" x14ac:dyDescent="0.35">
      <c r="C16" s="18">
        <f>SUM(D16:F16)</f>
        <v>356</v>
      </c>
      <c r="D16" s="18">
        <v>257</v>
      </c>
      <c r="E16" s="18">
        <v>26</v>
      </c>
      <c r="F16" s="18">
        <v>73</v>
      </c>
      <c r="G16" s="18"/>
      <c r="H16" s="18"/>
    </row>
    <row r="19" spans="2:9" x14ac:dyDescent="0.25">
      <c r="D19" s="20" t="s">
        <v>7</v>
      </c>
      <c r="E19" s="20" t="s">
        <v>19</v>
      </c>
      <c r="F19" s="20" t="s">
        <v>17</v>
      </c>
    </row>
    <row r="20" spans="2:9" ht="21" x14ac:dyDescent="0.35">
      <c r="B20" s="8" t="s">
        <v>4</v>
      </c>
      <c r="C20" s="8" t="s">
        <v>14</v>
      </c>
      <c r="D20" s="25">
        <f>+D21/$C21*100</f>
        <v>65.564738292011015</v>
      </c>
      <c r="E20" s="25">
        <f t="shared" ref="E20:F20" si="3">+E21/$C21*100</f>
        <v>22.03856749311295</v>
      </c>
      <c r="F20" s="25">
        <f t="shared" si="3"/>
        <v>12.396694214876034</v>
      </c>
      <c r="G20" s="20"/>
      <c r="H20" s="20"/>
      <c r="I20" s="20"/>
    </row>
    <row r="21" spans="2:9" ht="21" x14ac:dyDescent="0.35">
      <c r="C21" s="18">
        <f>SUM(D21:F21)</f>
        <v>363</v>
      </c>
      <c r="D21" s="18">
        <v>238</v>
      </c>
      <c r="E21" s="18">
        <v>80</v>
      </c>
      <c r="F21" s="18">
        <v>45</v>
      </c>
    </row>
    <row r="23" spans="2:9" ht="21" x14ac:dyDescent="0.35">
      <c r="D23" s="18"/>
      <c r="E23" s="18"/>
      <c r="F23" s="18"/>
      <c r="G23" s="18"/>
      <c r="H23" s="18"/>
      <c r="I23" s="18"/>
    </row>
    <row r="24" spans="2:9" x14ac:dyDescent="0.25">
      <c r="D24" s="20" t="s">
        <v>7</v>
      </c>
      <c r="E24" s="20" t="s">
        <v>19</v>
      </c>
      <c r="F24" s="20" t="s">
        <v>17</v>
      </c>
    </row>
    <row r="25" spans="2:9" ht="21" x14ac:dyDescent="0.35">
      <c r="B25" s="8" t="s">
        <v>8</v>
      </c>
      <c r="C25" s="8" t="s">
        <v>14</v>
      </c>
      <c r="D25" s="25">
        <f>+D26/$C26*100</f>
        <v>12.465373961218837</v>
      </c>
      <c r="E25" s="25">
        <f t="shared" ref="E25:F25" si="4">+E26/$C26*100</f>
        <v>69.80609418282549</v>
      </c>
      <c r="F25" s="25">
        <f t="shared" si="4"/>
        <v>17.72853185595568</v>
      </c>
    </row>
    <row r="26" spans="2:9" ht="21" x14ac:dyDescent="0.35">
      <c r="C26" s="18">
        <f>SUM(D26:F26)</f>
        <v>361</v>
      </c>
      <c r="D26" s="18">
        <v>45</v>
      </c>
      <c r="E26" s="18">
        <v>252</v>
      </c>
      <c r="F26" s="18">
        <v>64</v>
      </c>
    </row>
    <row r="29" spans="2:9" x14ac:dyDescent="0.25">
      <c r="D29" s="20" t="s">
        <v>7</v>
      </c>
      <c r="E29" s="20" t="s">
        <v>19</v>
      </c>
      <c r="F29" s="20" t="s">
        <v>17</v>
      </c>
    </row>
    <row r="30" spans="2:9" ht="21" x14ac:dyDescent="0.35">
      <c r="B30" s="8" t="s">
        <v>5</v>
      </c>
      <c r="C30" s="8" t="s">
        <v>14</v>
      </c>
      <c r="D30" s="25">
        <f>+D31/$C31*100</f>
        <v>79.718309859154928</v>
      </c>
      <c r="E30" s="25">
        <f t="shared" ref="E30:F30" si="5">+E31/$C31*100</f>
        <v>4.507042253521127</v>
      </c>
      <c r="F30" s="25">
        <f t="shared" si="5"/>
        <v>15.774647887323944</v>
      </c>
    </row>
    <row r="31" spans="2:9" ht="21" x14ac:dyDescent="0.35">
      <c r="C31" s="18">
        <f>SUM(D31:F31)</f>
        <v>355</v>
      </c>
      <c r="D31" s="18">
        <v>283</v>
      </c>
      <c r="E31" s="18">
        <v>16</v>
      </c>
      <c r="F31" s="18">
        <v>56</v>
      </c>
    </row>
    <row r="32" spans="2:9" x14ac:dyDescent="0.25">
      <c r="D32" s="20"/>
      <c r="E32" s="20"/>
      <c r="F32" s="20"/>
      <c r="G32" s="20"/>
      <c r="H32" s="20"/>
      <c r="I32" s="20"/>
    </row>
    <row r="34" spans="2:9" x14ac:dyDescent="0.25">
      <c r="D34" s="20" t="s">
        <v>7</v>
      </c>
      <c r="E34" s="20" t="s">
        <v>19</v>
      </c>
      <c r="F34" s="20" t="s">
        <v>17</v>
      </c>
    </row>
    <row r="35" spans="2:9" ht="21" x14ac:dyDescent="0.35">
      <c r="B35" s="8" t="s">
        <v>6</v>
      </c>
      <c r="C35" s="8" t="s">
        <v>14</v>
      </c>
      <c r="D35" s="25">
        <f>+D36/$C36*100</f>
        <v>72.752808988764045</v>
      </c>
      <c r="E35" s="25">
        <f t="shared" ref="E35:F35" si="6">+E36/$C36*100</f>
        <v>14.887640449438203</v>
      </c>
      <c r="F35" s="25">
        <f t="shared" si="6"/>
        <v>12.359550561797752</v>
      </c>
    </row>
    <row r="36" spans="2:9" ht="21" x14ac:dyDescent="0.35">
      <c r="C36" s="18">
        <f>SUM(D36:F36)</f>
        <v>356</v>
      </c>
      <c r="D36" s="18">
        <v>259</v>
      </c>
      <c r="E36" s="18">
        <v>53</v>
      </c>
      <c r="F36" s="18">
        <v>44</v>
      </c>
    </row>
    <row r="37" spans="2:9" ht="21" x14ac:dyDescent="0.35">
      <c r="D37" s="18"/>
      <c r="E37" s="18"/>
      <c r="F37" s="18"/>
      <c r="G37" s="18"/>
      <c r="H37" s="18"/>
      <c r="I37" s="18"/>
    </row>
    <row r="39" spans="2:9" x14ac:dyDescent="0.25">
      <c r="D39" s="20"/>
      <c r="E39" s="20"/>
      <c r="F39" s="20"/>
    </row>
    <row r="40" spans="2:9" ht="21" x14ac:dyDescent="0.35">
      <c r="D40" s="25"/>
      <c r="E40" s="25"/>
      <c r="F40" s="25"/>
    </row>
    <row r="41" spans="2:9" ht="21" x14ac:dyDescent="0.35">
      <c r="C41" s="18"/>
      <c r="D41" s="18"/>
      <c r="E41" s="18"/>
      <c r="F41" s="18"/>
    </row>
    <row r="43" spans="2:9" ht="21" x14ac:dyDescent="0.35">
      <c r="D43" s="18"/>
      <c r="E43" s="18"/>
    </row>
  </sheetData>
  <pageMargins left="0.7" right="0.7" top="0.75" bottom="0.75" header="0.3" footer="0.3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Response data</vt:lpstr>
      <vt:lpstr>Number charts</vt:lpstr>
      <vt:lpstr>per cent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cp:lastPrinted>2014-10-03T12:56:04Z</cp:lastPrinted>
  <dcterms:created xsi:type="dcterms:W3CDTF">2014-06-03T17:30:41Z</dcterms:created>
  <dcterms:modified xsi:type="dcterms:W3CDTF">2015-11-16T15:19:17Z</dcterms:modified>
</cp:coreProperties>
</file>